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BBA6A9D-BEF0-4F6C-85FF-31A5AC486175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 аварийный фон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  <c r="K17" i="1"/>
  <c r="J17" i="1"/>
  <c r="J22" i="1" s="1"/>
  <c r="H17" i="1"/>
  <c r="G17" i="1"/>
  <c r="L17" i="1"/>
  <c r="F17" i="1"/>
  <c r="E17" i="1"/>
  <c r="D17" i="1"/>
  <c r="I21" i="1" l="1"/>
  <c r="I22" i="1" s="1"/>
  <c r="J21" i="1"/>
  <c r="K21" i="1"/>
  <c r="L21" i="1"/>
  <c r="G21" i="1"/>
  <c r="K22" i="1"/>
  <c r="L22" i="1"/>
  <c r="G22" i="1" l="1"/>
  <c r="H22" i="1"/>
  <c r="F21" i="1"/>
  <c r="E21" i="1"/>
  <c r="D21" i="1"/>
  <c r="E22" i="1" l="1"/>
  <c r="D22" i="1"/>
  <c r="F22" i="1" l="1"/>
</calcChain>
</file>

<file path=xl/sharedStrings.xml><?xml version="1.0" encoding="utf-8"?>
<sst xmlns="http://schemas.openxmlformats.org/spreadsheetml/2006/main" count="55" uniqueCount="40">
  <si>
    <t>Реестр многоквартирных домов, признанных в установленном порядке аварийными и подлежащими сносу на территории МО</t>
  </si>
  <si>
    <t>№ очереди сноса</t>
  </si>
  <si>
    <t>Адрес объекта</t>
  </si>
  <si>
    <t>Кол- во жилых помещений (квартир, комнат в общежитиях или коммунальных квартирах)</t>
  </si>
  <si>
    <t>Площадь жилых помещений, кв.м.</t>
  </si>
  <si>
    <t>Количество проживающих человек, чел.</t>
  </si>
  <si>
    <t xml:space="preserve">Дата, номер документа о признании дома аварийным. </t>
  </si>
  <si>
    <t>Дата, номер заключения межведомственной комиссии</t>
  </si>
  <si>
    <t>Предполагаемый срок расселения и сноса дома (год)</t>
  </si>
  <si>
    <t xml:space="preserve">Расселено/не расселено жилых помещений </t>
  </si>
  <si>
    <t>Примечание</t>
  </si>
  <si>
    <t>Улица, переулок, проспект.</t>
  </si>
  <si>
    <t>№ дома</t>
  </si>
  <si>
    <t>всего</t>
  </si>
  <si>
    <t>Соц.найм</t>
  </si>
  <si>
    <t xml:space="preserve">В собственности </t>
  </si>
  <si>
    <t>с. Пальяново</t>
  </si>
  <si>
    <t>итого</t>
  </si>
  <si>
    <t>с. Каменное</t>
  </si>
  <si>
    <t xml:space="preserve">Лесная </t>
  </si>
  <si>
    <t>Постановление № 97 от 20.06.2018</t>
  </si>
  <si>
    <t>№ 4 от 25.07.2018</t>
  </si>
  <si>
    <t>Всего по с.п.Каменное</t>
  </si>
  <si>
    <t>Набережная</t>
  </si>
  <si>
    <t>№ 2 от 15.10.2019</t>
  </si>
  <si>
    <t>№ 4 от 15.10.2019</t>
  </si>
  <si>
    <t>Постановление № 120-А от 11.10.2019</t>
  </si>
  <si>
    <t>постановление №39 от 10.05.2023</t>
  </si>
  <si>
    <t>№1 от 05.05.2023</t>
  </si>
  <si>
    <t xml:space="preserve">Приложение  к постановлению  </t>
  </si>
  <si>
    <t xml:space="preserve">администрации сельского поселения Каменное </t>
  </si>
  <si>
    <t xml:space="preserve">Центральная </t>
  </si>
  <si>
    <t>1/1</t>
  </si>
  <si>
    <t>не расселен</t>
  </si>
  <si>
    <t>Постановление № 32 от 19.03.2025</t>
  </si>
  <si>
    <t>№1 от 14.03.2025</t>
  </si>
  <si>
    <t>от 14.05.2025 №72</t>
  </si>
  <si>
    <t>сельского поселения Каменное по состоянию на 14.05.2025</t>
  </si>
  <si>
    <t>Постановление № 68 от 30.04.2025</t>
  </si>
  <si>
    <t>№2 от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</si>
</sst>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topLeftCell="A10" workbookViewId="0">
      <selection activeCell="M25" sqref="M25"/>
    </sheetView>
  </sheetViews>
  <sheetFormatPr defaultRowHeight="15" x14ac:dyDescent="0.25"/>
  <cols>
    <col min="1" max="1" width="8" customWidth="1"/>
    <col min="2" max="2" width="12.140625" customWidth="1"/>
    <col min="3" max="3" width="5.85546875" customWidth="1"/>
    <col min="4" max="4" width="6.28515625" customWidth="1"/>
    <col min="5" max="5" width="5.28515625" customWidth="1"/>
    <col min="6" max="6" width="5.85546875" customWidth="1"/>
    <col min="7" max="7" width="7.7109375" customWidth="1"/>
    <col min="8" max="8" width="9.140625" customWidth="1"/>
    <col min="9" max="9" width="9.85546875" customWidth="1"/>
    <col min="10" max="10" width="8" customWidth="1"/>
    <col min="11" max="11" width="5.5703125" customWidth="1"/>
    <col min="12" max="12" width="6.85546875" customWidth="1"/>
    <col min="13" max="13" width="14" customWidth="1"/>
    <col min="14" max="15" width="10.7109375" customWidth="1"/>
    <col min="16" max="16" width="9" customWidth="1"/>
    <col min="17" max="17" width="7.28515625" customWidth="1"/>
  </cols>
  <sheetData>
    <row r="1" spans="1:17" x14ac:dyDescent="0.25">
      <c r="M1" s="5"/>
      <c r="N1" s="31" t="s">
        <v>29</v>
      </c>
      <c r="O1" s="31"/>
      <c r="P1" s="31"/>
      <c r="Q1" s="31"/>
    </row>
    <row r="2" spans="1:17" x14ac:dyDescent="0.25">
      <c r="M2" s="31" t="s">
        <v>30</v>
      </c>
      <c r="N2" s="31"/>
      <c r="O2" s="31"/>
      <c r="P2" s="31"/>
      <c r="Q2" s="31"/>
    </row>
    <row r="3" spans="1:17" x14ac:dyDescent="0.25">
      <c r="M3" s="5"/>
      <c r="N3" s="31" t="s">
        <v>36</v>
      </c>
      <c r="O3" s="31"/>
      <c r="P3" s="31"/>
      <c r="Q3" s="31"/>
    </row>
    <row r="4" spans="1:17" x14ac:dyDescent="0.25">
      <c r="N4" s="4"/>
      <c r="O4" s="4"/>
      <c r="P4" s="4"/>
      <c r="Q4" s="4"/>
    </row>
    <row r="5" spans="1:17" ht="15.75" x14ac:dyDescent="0.25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15.75" x14ac:dyDescent="0.25">
      <c r="A6" s="33" t="s">
        <v>37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ht="15.75" x14ac:dyDescent="0.25">
      <c r="A7" s="1"/>
    </row>
    <row r="8" spans="1:17" ht="15.75" x14ac:dyDescent="0.25">
      <c r="A8" s="1"/>
    </row>
    <row r="9" spans="1:17" ht="76.5" x14ac:dyDescent="0.25">
      <c r="A9" s="32" t="s">
        <v>1</v>
      </c>
      <c r="B9" s="32" t="s">
        <v>2</v>
      </c>
      <c r="C9" s="32"/>
      <c r="D9" s="32" t="s">
        <v>3</v>
      </c>
      <c r="E9" s="32"/>
      <c r="F9" s="32"/>
      <c r="G9" s="32" t="s">
        <v>4</v>
      </c>
      <c r="H9" s="32"/>
      <c r="I9" s="32"/>
      <c r="J9" s="32" t="s">
        <v>5</v>
      </c>
      <c r="K9" s="32"/>
      <c r="L9" s="32"/>
      <c r="M9" s="6" t="s">
        <v>6</v>
      </c>
      <c r="N9" s="6" t="s">
        <v>7</v>
      </c>
      <c r="O9" s="6" t="s">
        <v>8</v>
      </c>
      <c r="P9" s="6" t="s">
        <v>9</v>
      </c>
      <c r="Q9" s="6" t="s">
        <v>10</v>
      </c>
    </row>
    <row r="10" spans="1:17" ht="51" x14ac:dyDescent="0.25">
      <c r="A10" s="32"/>
      <c r="B10" s="6" t="s">
        <v>11</v>
      </c>
      <c r="C10" s="6" t="s">
        <v>12</v>
      </c>
      <c r="D10" s="6" t="s">
        <v>13</v>
      </c>
      <c r="E10" s="6" t="s">
        <v>14</v>
      </c>
      <c r="F10" s="6" t="s">
        <v>15</v>
      </c>
      <c r="G10" s="6" t="s">
        <v>13</v>
      </c>
      <c r="H10" s="6" t="s">
        <v>14</v>
      </c>
      <c r="I10" s="6" t="s">
        <v>15</v>
      </c>
      <c r="J10" s="6" t="s">
        <v>13</v>
      </c>
      <c r="K10" s="6" t="s">
        <v>14</v>
      </c>
      <c r="L10" s="6" t="s">
        <v>15</v>
      </c>
      <c r="M10" s="6"/>
      <c r="N10" s="6"/>
      <c r="O10" s="6"/>
      <c r="P10" s="6"/>
      <c r="Q10" s="6"/>
    </row>
    <row r="11" spans="1:17" x14ac:dyDescent="0.25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3">
        <v>11</v>
      </c>
      <c r="L11" s="3">
        <v>12</v>
      </c>
      <c r="M11" s="3">
        <v>13</v>
      </c>
      <c r="N11" s="3">
        <v>14</v>
      </c>
      <c r="O11" s="3">
        <v>15</v>
      </c>
      <c r="P11" s="3">
        <v>16</v>
      </c>
      <c r="Q11" s="3">
        <v>17</v>
      </c>
    </row>
    <row r="12" spans="1:17" x14ac:dyDescent="0.25">
      <c r="A12" s="28" t="s">
        <v>16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</row>
    <row r="13" spans="1:17" ht="60.6" customHeight="1" x14ac:dyDescent="0.25">
      <c r="A13" s="9">
        <v>1</v>
      </c>
      <c r="B13" s="11" t="s">
        <v>23</v>
      </c>
      <c r="C13" s="9">
        <v>11</v>
      </c>
      <c r="D13" s="9">
        <v>2</v>
      </c>
      <c r="E13" s="9">
        <v>2</v>
      </c>
      <c r="F13" s="9">
        <v>0</v>
      </c>
      <c r="G13" s="10">
        <v>105</v>
      </c>
      <c r="H13" s="10">
        <v>105</v>
      </c>
      <c r="I13" s="9">
        <v>0</v>
      </c>
      <c r="J13" s="9">
        <v>1</v>
      </c>
      <c r="K13" s="9">
        <v>1</v>
      </c>
      <c r="L13" s="9">
        <v>0</v>
      </c>
      <c r="M13" s="13" t="s">
        <v>26</v>
      </c>
      <c r="N13" s="13" t="s">
        <v>24</v>
      </c>
      <c r="O13" s="18">
        <v>46742</v>
      </c>
      <c r="P13" s="23" t="s">
        <v>32</v>
      </c>
      <c r="Q13" s="9"/>
    </row>
    <row r="14" spans="1:17" ht="51" customHeight="1" x14ac:dyDescent="0.25">
      <c r="A14" s="12">
        <v>2</v>
      </c>
      <c r="B14" s="12" t="s">
        <v>23</v>
      </c>
      <c r="C14" s="12">
        <v>19</v>
      </c>
      <c r="D14" s="12">
        <v>2</v>
      </c>
      <c r="E14" s="12">
        <v>2</v>
      </c>
      <c r="F14" s="12">
        <v>0</v>
      </c>
      <c r="G14" s="15">
        <v>120</v>
      </c>
      <c r="H14" s="15">
        <v>120</v>
      </c>
      <c r="I14" s="12">
        <v>0</v>
      </c>
      <c r="J14" s="12">
        <v>3</v>
      </c>
      <c r="K14" s="12">
        <v>3</v>
      </c>
      <c r="L14" s="12">
        <v>0</v>
      </c>
      <c r="M14" s="13" t="s">
        <v>26</v>
      </c>
      <c r="N14" s="13" t="s">
        <v>25</v>
      </c>
      <c r="O14" s="18">
        <v>46742</v>
      </c>
      <c r="P14" s="13" t="s">
        <v>33</v>
      </c>
      <c r="Q14" s="12"/>
    </row>
    <row r="15" spans="1:17" ht="51" customHeight="1" x14ac:dyDescent="0.25">
      <c r="A15" s="22">
        <v>3</v>
      </c>
      <c r="B15" s="22" t="s">
        <v>23</v>
      </c>
      <c r="C15" s="22">
        <v>6</v>
      </c>
      <c r="D15" s="22">
        <v>1</v>
      </c>
      <c r="E15" s="22">
        <v>1</v>
      </c>
      <c r="F15" s="22">
        <v>0</v>
      </c>
      <c r="G15" s="15">
        <v>75</v>
      </c>
      <c r="H15" s="15">
        <v>75</v>
      </c>
      <c r="I15" s="22">
        <v>0</v>
      </c>
      <c r="J15" s="22">
        <v>4</v>
      </c>
      <c r="K15" s="22">
        <v>4</v>
      </c>
      <c r="L15" s="22">
        <v>0</v>
      </c>
      <c r="M15" s="22" t="s">
        <v>34</v>
      </c>
      <c r="N15" s="22" t="s">
        <v>35</v>
      </c>
      <c r="O15" s="18">
        <v>47848</v>
      </c>
      <c r="P15" s="22" t="s">
        <v>33</v>
      </c>
      <c r="Q15" s="22"/>
    </row>
    <row r="16" spans="1:17" ht="51" customHeight="1" x14ac:dyDescent="0.25">
      <c r="A16" s="25">
        <v>4</v>
      </c>
      <c r="B16" s="25" t="s">
        <v>31</v>
      </c>
      <c r="C16" s="25">
        <v>42</v>
      </c>
      <c r="D16" s="25">
        <v>2</v>
      </c>
      <c r="E16" s="25">
        <v>2</v>
      </c>
      <c r="F16" s="25">
        <v>0</v>
      </c>
      <c r="G16" s="15">
        <v>84.4</v>
      </c>
      <c r="H16" s="15">
        <v>84.4</v>
      </c>
      <c r="I16" s="25">
        <v>0</v>
      </c>
      <c r="J16" s="25">
        <v>8</v>
      </c>
      <c r="K16" s="25">
        <v>8</v>
      </c>
      <c r="L16" s="25">
        <v>0</v>
      </c>
      <c r="M16" s="25" t="s">
        <v>38</v>
      </c>
      <c r="N16" s="25" t="s">
        <v>39</v>
      </c>
      <c r="O16" s="18">
        <v>47848</v>
      </c>
      <c r="P16" s="25" t="s">
        <v>33</v>
      </c>
      <c r="Q16" s="25"/>
    </row>
    <row r="17" spans="1:17" ht="30" customHeight="1" x14ac:dyDescent="0.25">
      <c r="A17" s="6"/>
      <c r="B17" s="8" t="s">
        <v>17</v>
      </c>
      <c r="C17" s="8"/>
      <c r="D17" s="17">
        <f>SUM(D13:D16)</f>
        <v>7</v>
      </c>
      <c r="E17" s="17">
        <f>SUM(E13:E16)</f>
        <v>7</v>
      </c>
      <c r="F17" s="17">
        <f>SUM(F13:F16)</f>
        <v>0</v>
      </c>
      <c r="G17" s="14">
        <f>G13+G14+G15+G16</f>
        <v>384.4</v>
      </c>
      <c r="H17" s="14">
        <f>H13+H14+H15+H16</f>
        <v>384.4</v>
      </c>
      <c r="I17" s="14">
        <f>I13+I14+I15+I16</f>
        <v>0</v>
      </c>
      <c r="J17" s="17">
        <f>J13+J14+J15+J16</f>
        <v>16</v>
      </c>
      <c r="K17" s="17">
        <f>K13+K14+K15+K16</f>
        <v>16</v>
      </c>
      <c r="L17" s="17">
        <f>SUM(L13:L16)</f>
        <v>0</v>
      </c>
      <c r="M17" s="6"/>
      <c r="N17" s="6"/>
      <c r="O17" s="6"/>
      <c r="P17" s="6"/>
      <c r="Q17" s="6"/>
    </row>
    <row r="18" spans="1:17" ht="21" customHeight="1" x14ac:dyDescent="0.25">
      <c r="A18" s="28" t="s">
        <v>18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</row>
    <row r="19" spans="1:17" ht="38.25" x14ac:dyDescent="0.25">
      <c r="A19" s="6">
        <v>1</v>
      </c>
      <c r="B19" s="6" t="s">
        <v>19</v>
      </c>
      <c r="C19" s="6">
        <v>10</v>
      </c>
      <c r="D19" s="6">
        <v>2</v>
      </c>
      <c r="E19" s="6">
        <v>2</v>
      </c>
      <c r="F19" s="6">
        <v>0</v>
      </c>
      <c r="G19" s="6">
        <v>174</v>
      </c>
      <c r="H19" s="6">
        <v>174</v>
      </c>
      <c r="I19" s="6">
        <v>0</v>
      </c>
      <c r="J19" s="6">
        <v>12</v>
      </c>
      <c r="K19" s="6">
        <v>12</v>
      </c>
      <c r="L19" s="6">
        <v>0</v>
      </c>
      <c r="M19" s="6" t="s">
        <v>20</v>
      </c>
      <c r="N19" s="6" t="s">
        <v>21</v>
      </c>
      <c r="O19" s="7">
        <v>46752</v>
      </c>
      <c r="P19" s="6" t="s">
        <v>33</v>
      </c>
      <c r="Q19" s="6"/>
    </row>
    <row r="20" spans="1:17" s="21" customFormat="1" ht="43.5" customHeight="1" x14ac:dyDescent="0.25">
      <c r="A20" s="19">
        <v>2</v>
      </c>
      <c r="B20" s="19" t="s">
        <v>31</v>
      </c>
      <c r="C20" s="19">
        <v>34</v>
      </c>
      <c r="D20" s="19">
        <v>2</v>
      </c>
      <c r="E20" s="19">
        <v>1</v>
      </c>
      <c r="F20" s="19">
        <v>1</v>
      </c>
      <c r="G20" s="19">
        <v>96.8</v>
      </c>
      <c r="H20" s="19">
        <v>48.4</v>
      </c>
      <c r="I20" s="19">
        <v>48.4</v>
      </c>
      <c r="J20" s="19">
        <v>6</v>
      </c>
      <c r="K20" s="19">
        <v>3</v>
      </c>
      <c r="L20" s="19">
        <v>3</v>
      </c>
      <c r="M20" s="19" t="s">
        <v>27</v>
      </c>
      <c r="N20" s="19" t="s">
        <v>28</v>
      </c>
      <c r="O20" s="20">
        <v>47108</v>
      </c>
      <c r="P20" s="24" t="s">
        <v>32</v>
      </c>
      <c r="Q20" s="19"/>
    </row>
    <row r="21" spans="1:17" ht="21" customHeight="1" x14ac:dyDescent="0.25">
      <c r="A21" s="6"/>
      <c r="B21" s="8" t="s">
        <v>17</v>
      </c>
      <c r="C21" s="8"/>
      <c r="D21" s="8">
        <f>SUM(D19:D20)</f>
        <v>4</v>
      </c>
      <c r="E21" s="8">
        <f>SUM(E19:E20)</f>
        <v>3</v>
      </c>
      <c r="F21" s="8">
        <f>SUM(F19:F20)</f>
        <v>1</v>
      </c>
      <c r="G21" s="8">
        <f>SUM(G19:G20)</f>
        <v>270.8</v>
      </c>
      <c r="H21" s="8">
        <v>222.4</v>
      </c>
      <c r="I21" s="8">
        <f t="shared" ref="I21:L21" si="0">SUM(I19:I20)</f>
        <v>48.4</v>
      </c>
      <c r="J21" s="8">
        <f t="shared" si="0"/>
        <v>18</v>
      </c>
      <c r="K21" s="8">
        <f t="shared" si="0"/>
        <v>15</v>
      </c>
      <c r="L21" s="8">
        <f t="shared" si="0"/>
        <v>3</v>
      </c>
      <c r="M21" s="6"/>
      <c r="N21" s="6"/>
      <c r="O21" s="6"/>
      <c r="P21" s="6"/>
      <c r="Q21" s="6"/>
    </row>
    <row r="22" spans="1:17" ht="36" customHeight="1" x14ac:dyDescent="0.25">
      <c r="A22" s="8">
        <v>4</v>
      </c>
      <c r="B22" s="26" t="s">
        <v>22</v>
      </c>
      <c r="C22" s="27"/>
      <c r="D22" s="8">
        <f>D17+D21</f>
        <v>11</v>
      </c>
      <c r="E22" s="8">
        <f>E17+E21</f>
        <v>10</v>
      </c>
      <c r="F22" s="8">
        <f>F17+F21</f>
        <v>1</v>
      </c>
      <c r="G22" s="14">
        <f>G17+G21</f>
        <v>655.20000000000005</v>
      </c>
      <c r="H22" s="16">
        <f t="shared" ref="H22:L22" si="1">H17+H21</f>
        <v>606.79999999999995</v>
      </c>
      <c r="I22" s="16">
        <f t="shared" si="1"/>
        <v>48.4</v>
      </c>
      <c r="J22" s="17">
        <f>J17+J21</f>
        <v>34</v>
      </c>
      <c r="K22" s="17">
        <f t="shared" si="1"/>
        <v>31</v>
      </c>
      <c r="L22" s="17">
        <f t="shared" si="1"/>
        <v>3</v>
      </c>
      <c r="M22" s="8"/>
      <c r="N22" s="8"/>
      <c r="O22" s="8"/>
      <c r="P22" s="8"/>
      <c r="Q22" s="8"/>
    </row>
    <row r="23" spans="1:17" ht="15.75" x14ac:dyDescent="0.25">
      <c r="A23" s="2"/>
    </row>
  </sheetData>
  <mergeCells count="13">
    <mergeCell ref="B22:C22"/>
    <mergeCell ref="A18:Q18"/>
    <mergeCell ref="A12:Q12"/>
    <mergeCell ref="N1:Q1"/>
    <mergeCell ref="N3:Q3"/>
    <mergeCell ref="M2:Q2"/>
    <mergeCell ref="A9:A10"/>
    <mergeCell ref="B9:C9"/>
    <mergeCell ref="D9:F9"/>
    <mergeCell ref="G9:I9"/>
    <mergeCell ref="J9:L9"/>
    <mergeCell ref="A5:Q5"/>
    <mergeCell ref="A6:Q6"/>
  </mergeCells>
  <pageMargins left="0.70866141732283472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аварийный фонд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2025-05-19T05:55:23Z</dcterms:modified>
</cp:coreProperties>
</file>