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esktop\проект решения от 20.09.2022г\"/>
    </mc:Choice>
  </mc:AlternateContent>
  <bookViews>
    <workbookView xWindow="0" yWindow="0" windowWidth="14370" windowHeight="7530"/>
  </bookViews>
  <sheets>
    <sheet name="Лист1" sheetId="1" r:id="rId1"/>
  </sheets>
  <definedNames>
    <definedName name="_xlnm.Print_Area" localSheetId="0">Лист1!$A$1:$C$51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  <c r="C20" i="1" l="1"/>
  <c r="C44" i="1" l="1"/>
  <c r="C31" i="1" l="1"/>
  <c r="C46" i="1"/>
  <c r="C49" i="1" l="1"/>
  <c r="C41" i="1" l="1"/>
  <c r="C40" i="1" s="1"/>
  <c r="C37" i="1"/>
  <c r="C36" i="1" s="1"/>
  <c r="C34" i="1"/>
  <c r="C28" i="1"/>
  <c r="C26" i="1"/>
  <c r="C18" i="1"/>
  <c r="C25" i="1" l="1"/>
  <c r="C39" i="1"/>
  <c r="C51" i="1" s="1"/>
</calcChain>
</file>

<file path=xl/sharedStrings.xml><?xml version="1.0" encoding="utf-8"?>
<sst xmlns="http://schemas.openxmlformats.org/spreadsheetml/2006/main" count="79" uniqueCount="79">
  <si>
    <t xml:space="preserve">к решению Совета депутатов </t>
  </si>
  <si>
    <t>сельского поселения Каменное</t>
  </si>
  <si>
    <t>(тыс. рублей)</t>
  </si>
  <si>
    <t>Код</t>
  </si>
  <si>
    <t>бюджетной
 классификации РФ</t>
  </si>
  <si>
    <t>Наименование кода классификации доходов</t>
  </si>
  <si>
    <t>Сумма</t>
  </si>
  <si>
    <t>00010000000000000000</t>
  </si>
  <si>
    <t>НАЛОГОВЫЕ И  НЕНАЛОГОВЫЕ ДОХОДЫ</t>
  </si>
  <si>
    <t>00010102000010000110</t>
  </si>
  <si>
    <t>Налог на доходы физических лиц</t>
  </si>
  <si>
    <t>00010102010010000110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</si>
  <si>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</t>
  </si>
  <si>
    <t>00010300000000000000</t>
  </si>
  <si>
    <t>Налоги и товары (работы, услуги), реализуемые на территории Российской Федерации</t>
  </si>
  <si>
    <t>00010302230010000110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</si>
  <si>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</si>
  <si>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00010302240010000110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</si>
  <si>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</si>
  <si>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00010302250010000110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</si>
  <si>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</si>
  <si>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00010600000000000000</t>
  </si>
  <si>
    <t>Налоги на имущество</t>
  </si>
  <si>
    <t>00010601000000000110</t>
  </si>
  <si>
    <t>Налог на имущество физических лиц</t>
  </si>
  <si>
    <t>00010601030100000110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</si>
  <si>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</si>
  <si>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0001060400000000110</t>
  </si>
  <si>
    <t>Транспортный налог</t>
  </si>
  <si>
    <t>Транспортный налог с организаций</t>
  </si>
  <si>
    <t>Транспортный налог  с физических лиц</t>
  </si>
  <si>
    <t>00010606000000000110</t>
  </si>
  <si>
    <t>Земельный налог</t>
  </si>
  <si>
    <t>00010606043100000110</t>
  </si>
  <si>
    <t xml:space="preserve">Земельный налог с физических лиц, обладающих земельным участком, расположенным в границах сельских поселений </t>
  </si>
  <si>
    <t>00010606033100000110</t>
  </si>
  <si>
    <t xml:space="preserve">Земельный налог с организаций, обладающих земельным участком, расположенным в границах сельских поселений </t>
  </si>
  <si>
    <t>00010800000000000000</t>
  </si>
  <si>
    <t>Государственная пошлина</t>
  </si>
  <si>
    <t>00010804020011000110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</si>
  <si>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</si>
  <si>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00011100000000000000</t>
  </si>
  <si>
    <t>Доходы от использования имущества , находящегося  в государственной и муниципальной собственности</t>
  </si>
  <si>
    <t>00011109000000000120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</si>
  <si>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</si>
  <si>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00011109045100000120</t>
  </si>
  <si>
    <t>00020000000000000000</t>
  </si>
  <si>
    <t>БЕЗВОЗМЕЗДНЫЕ ПОСТУПЛЕНИЯ</t>
  </si>
  <si>
    <t>00020200000000000000</t>
  </si>
  <si>
    <t>Безвозмездные поступления от других бюджетов бюджетной системы Российской Федерации</t>
  </si>
  <si>
    <t>00020210000000000150</t>
  </si>
  <si>
    <t>Дотации бюджетам бюджетной системы Российской Федерации</t>
  </si>
  <si>
    <t>00020215001100000150</t>
  </si>
  <si>
    <t>00020215002100000150</t>
  </si>
  <si>
    <t>00020235930100000150</t>
  </si>
  <si>
    <t>Субвенции бюджетам сельских поселений на государственную регистрацию актов гражданского состояния</t>
  </si>
  <si>
    <t>00020235118100000150</t>
  </si>
  <si>
    <t>Иные межбюджетные трансферты</t>
  </si>
  <si>
    <t>00020249999100000150</t>
  </si>
  <si>
    <t>ВСЕГО ДОХОДОВ</t>
  </si>
  <si>
    <t xml:space="preserve">Субвенции бюджетам бюджетной системы Российской Федерации </t>
  </si>
  <si>
    <t>00020230000000000150</t>
  </si>
  <si>
    <t>00020240000000000150</t>
  </si>
  <si>
    <t>00020220000000000150</t>
  </si>
  <si>
    <t>Субсидии бюджетам бюджетной системы Российской Федерации (межбюджетные субсидии)</t>
  </si>
  <si>
    <t>00020229999100000150</t>
  </si>
  <si>
    <t xml:space="preserve">Прочие субсидии бюджетам сельских поселений </t>
  </si>
  <si>
    <t>000106040011020000110</t>
  </si>
  <si>
    <t>000106040012020000110</t>
  </si>
  <si>
    <t>Прочие межбюджетные трансферты, передаваемые бюджетам сельских поселений</t>
  </si>
  <si>
    <t>Доходы бюджета  сельского поселения Каменное на 2022 год</t>
  </si>
  <si>
    <t>2022 год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</si>
  <si>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</si>
  <si>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бюджетных, и автономных учреждений, а также имущества муниципальных унитарных предприятий, в том числе казенных)</t>
  </si>
  <si>
    <t>00010302260010000110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</si>
  <si>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</si>
  <si>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Дотации бюджетам сельских поселений на поддержку мер по обеспечению сбалансированности бюджетов </t>
  </si>
  <si>
    <t>Дотации бюджетам сельских поселений на выравнивание  бюджетной обеспеченности из бюджета субъекта Российской Федерации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</si>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</sst>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Arial Cyr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 applyAlignment="1">
      <alignment horizontal="center"/>
    </xf>
    <xf numFmtId="0" fontId="1" fillId="0" borderId="0" xfId="0" applyFont="1"/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" fillId="0" borderId="3" xfId="0" applyFont="1" applyBorder="1"/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3" fillId="0" borderId="4" xfId="0" applyNumberFormat="1" applyFont="1" applyBorder="1" applyAlignment="1">
      <alignment horizontal="center" vertical="top" wrapText="1"/>
    </xf>
    <xf numFmtId="0" fontId="3" fillId="0" borderId="5" xfId="0" applyFont="1" applyBorder="1" applyAlignment="1">
      <alignment horizontal="left" vertical="top"/>
    </xf>
    <xf numFmtId="0" fontId="3" fillId="0" borderId="5" xfId="0" applyFon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49" fontId="5" fillId="0" borderId="4" xfId="0" applyNumberFormat="1" applyFont="1" applyBorder="1" applyAlignment="1">
      <alignment horizontal="center" vertical="top" wrapText="1"/>
    </xf>
    <xf numFmtId="0" fontId="5" fillId="0" borderId="5" xfId="0" applyFont="1" applyBorder="1" applyAlignment="1">
      <alignment vertical="top" wrapText="1"/>
    </xf>
    <xf numFmtId="0" fontId="4" fillId="0" borderId="5" xfId="0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0" fontId="5" fillId="0" borderId="5" xfId="0" applyFont="1" applyFill="1" applyBorder="1" applyAlignment="1">
      <alignment vertical="top" wrapText="1"/>
    </xf>
    <xf numFmtId="0" fontId="3" fillId="0" borderId="5" xfId="0" applyFont="1" applyBorder="1" applyAlignment="1">
      <alignment vertical="top"/>
    </xf>
    <xf numFmtId="0" fontId="3" fillId="0" borderId="5" xfId="0" applyFont="1" applyBorder="1" applyAlignment="1">
      <alignment horizontal="justify" vertical="top" wrapText="1"/>
    </xf>
    <xf numFmtId="49" fontId="1" fillId="0" borderId="7" xfId="0" applyNumberFormat="1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/>
    </xf>
    <xf numFmtId="164" fontId="3" fillId="0" borderId="8" xfId="0" applyNumberFormat="1" applyFont="1" applyBorder="1" applyAlignment="1">
      <alignment horizontal="right" vertical="top"/>
    </xf>
    <xf numFmtId="164" fontId="3" fillId="0" borderId="8" xfId="0" applyNumberFormat="1" applyFont="1" applyBorder="1" applyAlignment="1">
      <alignment horizontal="right" vertical="top" wrapText="1"/>
    </xf>
    <xf numFmtId="165" fontId="4" fillId="2" borderId="8" xfId="0" applyNumberFormat="1" applyFont="1" applyFill="1" applyBorder="1" applyAlignment="1">
      <alignment horizontal="right"/>
    </xf>
    <xf numFmtId="49" fontId="3" fillId="2" borderId="9" xfId="0" applyNumberFormat="1" applyFont="1" applyFill="1" applyBorder="1" applyAlignment="1">
      <alignment horizontal="center" vertical="top" wrapText="1"/>
    </xf>
    <xf numFmtId="164" fontId="5" fillId="0" borderId="8" xfId="0" applyNumberFormat="1" applyFont="1" applyBorder="1" applyAlignment="1">
      <alignment vertical="top"/>
    </xf>
    <xf numFmtId="49" fontId="1" fillId="0" borderId="9" xfId="0" applyNumberFormat="1" applyFont="1" applyFill="1" applyBorder="1" applyAlignment="1">
      <alignment horizontal="center" vertical="top" wrapText="1"/>
    </xf>
    <xf numFmtId="164" fontId="1" fillId="0" borderId="8" xfId="0" applyNumberFormat="1" applyFont="1" applyBorder="1" applyAlignment="1">
      <alignment vertical="top"/>
    </xf>
    <xf numFmtId="164" fontId="5" fillId="0" borderId="8" xfId="0" applyNumberFormat="1" applyFont="1" applyBorder="1" applyAlignment="1">
      <alignment horizontal="right" vertical="top" wrapText="1"/>
    </xf>
    <xf numFmtId="164" fontId="3" fillId="0" borderId="8" xfId="0" applyNumberFormat="1" applyFont="1" applyBorder="1" applyAlignment="1">
      <alignment vertical="top"/>
    </xf>
    <xf numFmtId="164" fontId="1" fillId="0" borderId="8" xfId="0" applyNumberFormat="1" applyFont="1" applyFill="1" applyBorder="1" applyAlignment="1">
      <alignment vertical="top"/>
    </xf>
    <xf numFmtId="164" fontId="3" fillId="0" borderId="8" xfId="0" applyNumberFormat="1" applyFont="1" applyFill="1" applyBorder="1" applyAlignment="1">
      <alignment horizontal="right" vertical="top" wrapText="1"/>
    </xf>
    <xf numFmtId="164" fontId="5" fillId="0" borderId="8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wrapText="1"/>
    </xf>
    <xf numFmtId="0" fontId="3" fillId="0" borderId="10" xfId="0" applyFont="1" applyBorder="1" applyAlignment="1">
      <alignment horizontal="center" vertical="top" wrapText="1"/>
    </xf>
    <xf numFmtId="164" fontId="3" fillId="0" borderId="11" xfId="0" applyNumberFormat="1" applyFont="1" applyBorder="1" applyAlignment="1">
      <alignment vertical="top"/>
    </xf>
    <xf numFmtId="0" fontId="1" fillId="3" borderId="5" xfId="0" applyFont="1" applyFill="1" applyBorder="1" applyAlignment="1">
      <alignment vertical="top" wrapText="1"/>
    </xf>
    <xf numFmtId="49" fontId="1" fillId="3" borderId="4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1"/>
  <sheetViews>
    <sheetView tabSelected="1" view="pageBreakPreview" topLeftCell="A32" zoomScaleNormal="100" zoomScaleSheetLayoutView="100" workbookViewId="0">
      <selection activeCell="C49" sqref="C49"/>
    </sheetView>
  </sheetViews>
  <sheetFormatPr defaultRowHeight="15" x14ac:dyDescent="0.25"/>
  <cols>
    <col min="1" max="1" width="23.5703125" customWidth="1"/>
    <col min="2" max="2" width="70.5703125" customWidth="1"/>
    <col min="3" max="3" width="16.7109375" customWidth="1"/>
  </cols>
  <sheetData>
    <row r="1" spans="1:3" x14ac:dyDescent="0.25">
      <c r="B1" s="47" t="s">
        <v>78</v>
      </c>
      <c r="C1" s="47"/>
    </row>
    <row r="2" spans="1:3" x14ac:dyDescent="0.25">
      <c r="B2" s="47" t="s">
        <v>0</v>
      </c>
      <c r="C2" s="47"/>
    </row>
    <row r="3" spans="1:3" x14ac:dyDescent="0.25">
      <c r="B3" s="47" t="s">
        <v>1</v>
      </c>
      <c r="C3" s="47"/>
    </row>
    <row r="4" spans="1:3" x14ac:dyDescent="0.25">
      <c r="B4" s="47"/>
      <c r="C4" s="47"/>
    </row>
    <row r="5" spans="1:3" ht="13.5" customHeight="1" x14ac:dyDescent="0.25">
      <c r="B5" s="1"/>
      <c r="C5" s="1"/>
    </row>
    <row r="6" spans="1:3" hidden="1" x14ac:dyDescent="0.25">
      <c r="B6" s="44"/>
      <c r="C6" s="44"/>
    </row>
    <row r="7" spans="1:3" hidden="1" x14ac:dyDescent="0.25">
      <c r="B7" s="44"/>
      <c r="C7" s="44"/>
    </row>
    <row r="8" spans="1:3" hidden="1" x14ac:dyDescent="0.25">
      <c r="B8" s="44"/>
      <c r="C8" s="44"/>
    </row>
    <row r="9" spans="1:3" hidden="1" x14ac:dyDescent="0.25"/>
    <row r="10" spans="1:3" hidden="1" x14ac:dyDescent="0.25">
      <c r="A10" s="45"/>
      <c r="B10" s="45"/>
    </row>
    <row r="11" spans="1:3" x14ac:dyDescent="0.25">
      <c r="A11" s="46" t="s">
        <v>70</v>
      </c>
      <c r="B11" s="46"/>
      <c r="C11" s="46"/>
    </row>
    <row r="12" spans="1:3" x14ac:dyDescent="0.25">
      <c r="A12" s="2"/>
      <c r="B12" s="47" t="s">
        <v>2</v>
      </c>
      <c r="C12" s="47"/>
    </row>
    <row r="13" spans="1:3" ht="15.75" thickBot="1" x14ac:dyDescent="0.3">
      <c r="A13" s="3"/>
      <c r="B13" s="4"/>
      <c r="C13" s="3"/>
    </row>
    <row r="14" spans="1:3" x14ac:dyDescent="0.25">
      <c r="A14" s="5" t="s">
        <v>3</v>
      </c>
      <c r="B14" s="6"/>
      <c r="C14" s="7"/>
    </row>
    <row r="15" spans="1:3" ht="30" customHeight="1" x14ac:dyDescent="0.25">
      <c r="A15" s="8" t="s">
        <v>4</v>
      </c>
      <c r="B15" s="9" t="s">
        <v>5</v>
      </c>
      <c r="C15" s="26" t="s">
        <v>6</v>
      </c>
    </row>
    <row r="16" spans="1:3" x14ac:dyDescent="0.25">
      <c r="A16" s="10"/>
      <c r="B16" s="9"/>
      <c r="C16" s="26" t="s">
        <v>71</v>
      </c>
    </row>
    <row r="17" spans="1:3" ht="17.25" customHeight="1" x14ac:dyDescent="0.25">
      <c r="A17" s="11" t="s">
        <v>7</v>
      </c>
      <c r="B17" s="12" t="s">
        <v>8</v>
      </c>
      <c r="C17" s="27">
        <f>C18+C20+C25+C34+C36</f>
        <v>3174.8</v>
      </c>
    </row>
    <row r="18" spans="1:3" ht="15.75" customHeight="1" x14ac:dyDescent="0.25">
      <c r="A18" s="11" t="s">
        <v>9</v>
      </c>
      <c r="B18" s="13" t="s">
        <v>10</v>
      </c>
      <c r="C18" s="28">
        <f>C19</f>
        <v>1400</v>
      </c>
    </row>
    <row r="19" spans="1:3" ht="39.75" customHeight="1" x14ac:dyDescent="0.25">
      <c r="A19" s="14" t="s">
        <v>11</v>
      </c>
      <c r="B19" s="15" t="s">
        <v>12</v>
      </c>
      <c r="C19" s="29">
        <v>1400</v>
      </c>
    </row>
    <row r="20" spans="1:3" ht="15.75" customHeight="1" x14ac:dyDescent="0.25">
      <c r="A20" s="30" t="s">
        <v>13</v>
      </c>
      <c r="B20" s="13" t="s">
        <v>14</v>
      </c>
      <c r="C20" s="31">
        <f>C21+C22+C23+C24</f>
        <v>1505.3</v>
      </c>
    </row>
    <row r="21" spans="1:3" ht="40.5" customHeight="1" x14ac:dyDescent="0.25">
      <c r="A21" s="32" t="s">
        <v>15</v>
      </c>
      <c r="B21" s="16" t="s">
        <v>16</v>
      </c>
      <c r="C21" s="33">
        <v>635.5</v>
      </c>
    </row>
    <row r="22" spans="1:3" ht="52.5" customHeight="1" x14ac:dyDescent="0.25">
      <c r="A22" s="32" t="s">
        <v>17</v>
      </c>
      <c r="B22" s="16" t="s">
        <v>18</v>
      </c>
      <c r="C22" s="33">
        <v>24.4</v>
      </c>
    </row>
    <row r="23" spans="1:3" ht="51" customHeight="1" x14ac:dyDescent="0.25">
      <c r="A23" s="32" t="s">
        <v>19</v>
      </c>
      <c r="B23" s="16" t="s">
        <v>20</v>
      </c>
      <c r="C23" s="33">
        <v>965.4</v>
      </c>
    </row>
    <row r="24" spans="1:3" ht="51" customHeight="1" x14ac:dyDescent="0.25">
      <c r="A24" s="32" t="s">
        <v>74</v>
      </c>
      <c r="B24" s="16" t="s">
        <v>75</v>
      </c>
      <c r="C24" s="33">
        <v>-120</v>
      </c>
    </row>
    <row r="25" spans="1:3" ht="16.5" customHeight="1" x14ac:dyDescent="0.25">
      <c r="A25" s="11" t="s">
        <v>21</v>
      </c>
      <c r="B25" s="13" t="s">
        <v>22</v>
      </c>
      <c r="C25" s="28">
        <f>C26+C31+C28</f>
        <v>228</v>
      </c>
    </row>
    <row r="26" spans="1:3" ht="15.75" customHeight="1" x14ac:dyDescent="0.25">
      <c r="A26" s="17" t="s">
        <v>23</v>
      </c>
      <c r="B26" s="18" t="s">
        <v>24</v>
      </c>
      <c r="C26" s="34">
        <f>C27</f>
        <v>177</v>
      </c>
    </row>
    <row r="27" spans="1:3" ht="27.75" customHeight="1" x14ac:dyDescent="0.25">
      <c r="A27" s="14" t="s">
        <v>25</v>
      </c>
      <c r="B27" s="15" t="s">
        <v>26</v>
      </c>
      <c r="C27" s="33">
        <v>177</v>
      </c>
    </row>
    <row r="28" spans="1:3" ht="15" customHeight="1" x14ac:dyDescent="0.25">
      <c r="A28" s="11" t="s">
        <v>27</v>
      </c>
      <c r="B28" s="13" t="s">
        <v>28</v>
      </c>
      <c r="C28" s="35">
        <f>C30+C29</f>
        <v>15</v>
      </c>
    </row>
    <row r="29" spans="1:3" ht="15.75" customHeight="1" x14ac:dyDescent="0.25">
      <c r="A29" s="43" t="s">
        <v>67</v>
      </c>
      <c r="B29" s="15" t="s">
        <v>29</v>
      </c>
      <c r="C29" s="33">
        <v>2.2000000000000002</v>
      </c>
    </row>
    <row r="30" spans="1:3" ht="15.75" customHeight="1" x14ac:dyDescent="0.25">
      <c r="A30" s="43" t="s">
        <v>68</v>
      </c>
      <c r="B30" s="15" t="s">
        <v>30</v>
      </c>
      <c r="C30" s="33">
        <v>12.8</v>
      </c>
    </row>
    <row r="31" spans="1:3" ht="15" customHeight="1" x14ac:dyDescent="0.25">
      <c r="A31" s="17" t="s">
        <v>31</v>
      </c>
      <c r="B31" s="18" t="s">
        <v>32</v>
      </c>
      <c r="C31" s="34">
        <f>C33+C32</f>
        <v>36</v>
      </c>
    </row>
    <row r="32" spans="1:3" ht="27.75" customHeight="1" x14ac:dyDescent="0.25">
      <c r="A32" s="14" t="s">
        <v>35</v>
      </c>
      <c r="B32" s="19" t="s">
        <v>36</v>
      </c>
      <c r="C32" s="36">
        <v>8</v>
      </c>
    </row>
    <row r="33" spans="1:3" ht="26.25" customHeight="1" x14ac:dyDescent="0.25">
      <c r="A33" s="14" t="s">
        <v>33</v>
      </c>
      <c r="B33" s="19" t="s">
        <v>34</v>
      </c>
      <c r="C33" s="36">
        <v>28</v>
      </c>
    </row>
    <row r="34" spans="1:3" ht="16.5" customHeight="1" x14ac:dyDescent="0.25">
      <c r="A34" s="11" t="s">
        <v>37</v>
      </c>
      <c r="B34" s="20" t="s">
        <v>38</v>
      </c>
      <c r="C34" s="37">
        <f>C35</f>
        <v>1.5</v>
      </c>
    </row>
    <row r="35" spans="1:3" ht="51.75" customHeight="1" x14ac:dyDescent="0.25">
      <c r="A35" s="14" t="s">
        <v>39</v>
      </c>
      <c r="B35" s="21" t="s">
        <v>40</v>
      </c>
      <c r="C35" s="36">
        <v>1.5</v>
      </c>
    </row>
    <row r="36" spans="1:3" ht="27" customHeight="1" x14ac:dyDescent="0.25">
      <c r="A36" s="11" t="s">
        <v>41</v>
      </c>
      <c r="B36" s="20" t="s">
        <v>42</v>
      </c>
      <c r="C36" s="37">
        <f>C37</f>
        <v>40</v>
      </c>
    </row>
    <row r="37" spans="1:3" ht="54" customHeight="1" x14ac:dyDescent="0.25">
      <c r="A37" s="17" t="s">
        <v>43</v>
      </c>
      <c r="B37" s="22" t="s">
        <v>44</v>
      </c>
      <c r="C37" s="38">
        <f>C38</f>
        <v>40</v>
      </c>
    </row>
    <row r="38" spans="1:3" ht="51.75" customHeight="1" x14ac:dyDescent="0.25">
      <c r="A38" s="14" t="s">
        <v>45</v>
      </c>
      <c r="B38" s="39" t="s">
        <v>73</v>
      </c>
      <c r="C38" s="36">
        <v>40</v>
      </c>
    </row>
    <row r="39" spans="1:3" ht="12.75" customHeight="1" x14ac:dyDescent="0.25">
      <c r="A39" s="11" t="s">
        <v>46</v>
      </c>
      <c r="B39" s="23" t="s">
        <v>47</v>
      </c>
      <c r="C39" s="28">
        <f>C40</f>
        <v>35181.5</v>
      </c>
    </row>
    <row r="40" spans="1:3" ht="27" customHeight="1" x14ac:dyDescent="0.25">
      <c r="A40" s="11" t="s">
        <v>48</v>
      </c>
      <c r="B40" s="24" t="s">
        <v>49</v>
      </c>
      <c r="C40" s="35">
        <f>C41+C46+C49+C44</f>
        <v>35181.5</v>
      </c>
    </row>
    <row r="41" spans="1:3" ht="14.25" customHeight="1" x14ac:dyDescent="0.25">
      <c r="A41" s="17" t="s">
        <v>50</v>
      </c>
      <c r="B41" s="18" t="s">
        <v>51</v>
      </c>
      <c r="C41" s="31">
        <f>C42+C43</f>
        <v>10741.8</v>
      </c>
    </row>
    <row r="42" spans="1:3" ht="27" customHeight="1" x14ac:dyDescent="0.25">
      <c r="A42" s="14" t="s">
        <v>52</v>
      </c>
      <c r="B42" s="15" t="s">
        <v>77</v>
      </c>
      <c r="C42" s="33">
        <v>10741.8</v>
      </c>
    </row>
    <row r="43" spans="1:3" ht="27.75" customHeight="1" x14ac:dyDescent="0.25">
      <c r="A43" s="14" t="s">
        <v>53</v>
      </c>
      <c r="B43" s="15" t="s">
        <v>76</v>
      </c>
      <c r="C43" s="33">
        <v>0</v>
      </c>
    </row>
    <row r="44" spans="1:3" ht="27.75" customHeight="1" x14ac:dyDescent="0.25">
      <c r="A44" s="11" t="s">
        <v>63</v>
      </c>
      <c r="B44" s="13" t="s">
        <v>64</v>
      </c>
      <c r="C44" s="35">
        <f>C45</f>
        <v>29</v>
      </c>
    </row>
    <row r="45" spans="1:3" ht="14.25" customHeight="1" x14ac:dyDescent="0.25">
      <c r="A45" s="14" t="s">
        <v>65</v>
      </c>
      <c r="B45" s="15" t="s">
        <v>66</v>
      </c>
      <c r="C45" s="33">
        <v>29</v>
      </c>
    </row>
    <row r="46" spans="1:3" ht="13.5" customHeight="1" x14ac:dyDescent="0.25">
      <c r="A46" s="17" t="s">
        <v>61</v>
      </c>
      <c r="B46" s="18" t="s">
        <v>60</v>
      </c>
      <c r="C46" s="31">
        <f>SUM(C47:C48)</f>
        <v>150.79999999999998</v>
      </c>
    </row>
    <row r="47" spans="1:3" ht="39.75" customHeight="1" x14ac:dyDescent="0.25">
      <c r="A47" s="14" t="s">
        <v>56</v>
      </c>
      <c r="B47" s="15" t="s">
        <v>72</v>
      </c>
      <c r="C47" s="33">
        <v>145.19999999999999</v>
      </c>
    </row>
    <row r="48" spans="1:3" ht="24.75" customHeight="1" x14ac:dyDescent="0.25">
      <c r="A48" s="14" t="s">
        <v>54</v>
      </c>
      <c r="B48" s="15" t="s">
        <v>55</v>
      </c>
      <c r="C48" s="33">
        <v>5.6</v>
      </c>
    </row>
    <row r="49" spans="1:3" ht="13.5" customHeight="1" x14ac:dyDescent="0.25">
      <c r="A49" s="11" t="s">
        <v>62</v>
      </c>
      <c r="B49" s="13" t="s">
        <v>57</v>
      </c>
      <c r="C49" s="35">
        <f>C50</f>
        <v>24259.9</v>
      </c>
    </row>
    <row r="50" spans="1:3" ht="15" customHeight="1" x14ac:dyDescent="0.25">
      <c r="A50" s="14" t="s">
        <v>58</v>
      </c>
      <c r="B50" s="42" t="s">
        <v>69</v>
      </c>
      <c r="C50" s="33">
        <v>24259.9</v>
      </c>
    </row>
    <row r="51" spans="1:3" ht="14.25" customHeight="1" thickBot="1" x14ac:dyDescent="0.3">
      <c r="A51" s="25"/>
      <c r="B51" s="40" t="s">
        <v>59</v>
      </c>
      <c r="C51" s="41">
        <f>C17+C39</f>
        <v>38356.300000000003</v>
      </c>
    </row>
  </sheetData>
  <mergeCells count="10">
    <mergeCell ref="B8:C8"/>
    <mergeCell ref="A10:B10"/>
    <mergeCell ref="A11:C11"/>
    <mergeCell ref="B12:C12"/>
    <mergeCell ref="B1:C1"/>
    <mergeCell ref="B2:C2"/>
    <mergeCell ref="B3:C3"/>
    <mergeCell ref="B4:C4"/>
    <mergeCell ref="B6:C6"/>
    <mergeCell ref="B7:C7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2019-11-14T06:03:47Z</cp:lastPrinted>
  <dcterms:created xsi:type="dcterms:W3CDTF">2019-11-14T05:52:33Z</dcterms:created>
  <dcterms:modified xsi:type="dcterms:W3CDTF">2022-09-27T05:22:02Z</dcterms:modified>
</cp:coreProperties>
</file>